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2315" windowHeight="7935" activeTab="1"/>
  </bookViews>
  <sheets>
    <sheet name="Gear Pot" sheetId="1" r:id="rId1"/>
    <sheet name="String Pot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L2" i="4"/>
  <c r="L3"/>
  <c r="L4"/>
  <c r="L5"/>
  <c r="L6"/>
  <c r="L7"/>
  <c r="L8"/>
  <c r="L9"/>
  <c r="L10"/>
  <c r="L11"/>
  <c r="L12"/>
  <c r="L13"/>
  <c r="L14"/>
  <c r="L15"/>
  <c r="L16"/>
  <c r="L17"/>
  <c r="L18"/>
  <c r="L19"/>
  <c r="L21"/>
  <c r="L20"/>
  <c r="E15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E12"/>
  <c r="E19" i="1"/>
  <c r="Q9"/>
  <c r="Q10"/>
  <c r="Q11"/>
  <c r="Q12"/>
  <c r="Q13"/>
  <c r="Q14"/>
  <c r="Q15"/>
  <c r="Q16"/>
  <c r="Q8"/>
  <c r="E22"/>
  <c r="E10"/>
  <c r="E7"/>
</calcChain>
</file>

<file path=xl/sharedStrings.xml><?xml version="1.0" encoding="utf-8"?>
<sst xmlns="http://schemas.openxmlformats.org/spreadsheetml/2006/main" count="28" uniqueCount="11">
  <si>
    <t>angle</t>
  </si>
  <si>
    <t>volts</t>
  </si>
  <si>
    <t>slope</t>
  </si>
  <si>
    <t>intercept</t>
  </si>
  <si>
    <t>Shooter</t>
  </si>
  <si>
    <t>Intake Arm</t>
  </si>
  <si>
    <t>Slope</t>
  </si>
  <si>
    <t>Intercept</t>
  </si>
  <si>
    <t>Angle</t>
  </si>
  <si>
    <t>Volts</t>
  </si>
  <si>
    <t>volt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</si>
</sst>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numFmt formatCode="General" sourceLinked="0"/>
            </c:trendlineLbl>
          </c:trendline>
          <c:val>
            <c:numRef>
              <c:f>'Gear Pot'!$A$24:$A$30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25</c:v>
                </c:pt>
                <c:pt idx="3">
                  <c:v>32.5</c:v>
                </c:pt>
                <c:pt idx="4">
                  <c:v>41</c:v>
                </c:pt>
                <c:pt idx="5">
                  <c:v>51</c:v>
                </c:pt>
                <c:pt idx="6">
                  <c:v>63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7.4300087489063927E-4"/>
                  <c:y val="-4.8087270341207383E-2"/>
                </c:manualLayout>
              </c:layout>
              <c:numFmt formatCode="General" sourceLinked="0"/>
            </c:trendlineLbl>
          </c:trendline>
          <c:val>
            <c:numRef>
              <c:f>'Gear Pot'!$B$24:$B$30</c:f>
              <c:numCache>
                <c:formatCode>General</c:formatCode>
                <c:ptCount val="7"/>
                <c:pt idx="0">
                  <c:v>2.3679999999999999</c:v>
                </c:pt>
                <c:pt idx="1">
                  <c:v>2.8610000000000002</c:v>
                </c:pt>
                <c:pt idx="2">
                  <c:v>3.0569999999999999</c:v>
                </c:pt>
                <c:pt idx="3">
                  <c:v>3.2719999999999998</c:v>
                </c:pt>
                <c:pt idx="4">
                  <c:v>3.5910000000000002</c:v>
                </c:pt>
                <c:pt idx="5">
                  <c:v>3.915</c:v>
                </c:pt>
                <c:pt idx="6">
                  <c:v>4.351</c:v>
                </c:pt>
              </c:numCache>
            </c:numRef>
          </c:val>
        </c:ser>
        <c:marker val="1"/>
        <c:axId val="71946624"/>
        <c:axId val="71948160"/>
      </c:lineChart>
      <c:catAx>
        <c:axId val="71946624"/>
        <c:scaling>
          <c:orientation val="minMax"/>
        </c:scaling>
        <c:axPos val="b"/>
        <c:tickLblPos val="nextTo"/>
        <c:crossAx val="71948160"/>
        <c:crosses val="autoZero"/>
        <c:auto val="1"/>
        <c:lblAlgn val="ctr"/>
        <c:lblOffset val="100"/>
      </c:catAx>
      <c:valAx>
        <c:axId val="71948160"/>
        <c:scaling>
          <c:orientation val="minMax"/>
        </c:scaling>
        <c:axPos val="l"/>
        <c:majorGridlines/>
        <c:numFmt formatCode="General" sourceLinked="1"/>
        <c:tickLblPos val="nextTo"/>
        <c:crossAx val="719466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10</xdr:row>
      <xdr:rowOff>161925</xdr:rowOff>
    </xdr:from>
    <xdr:to>
      <xdr:col>13</xdr:col>
      <xdr:colOff>361950</xdr:colOff>
      <xdr:row>25</xdr:row>
      <xdr:rowOff>47625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9E0C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opLeftCell="A5" workbookViewId="0">
      <selection activeCell="J28" sqref="J28"/>
    </sheetView>
  </sheetViews>
  <sheetFormatPr defaultRowHeight="15"/>
  <sheetData>
    <row r="1" spans="1:17">
      <c r="B1" t="s">
        <v>4</v>
      </c>
    </row>
    <row r="3" spans="1:17">
      <c r="A3" t="s">
        <v>6</v>
      </c>
      <c r="B3">
        <v>10.527279999999999</v>
      </c>
    </row>
    <row r="4" spans="1:17">
      <c r="A4" t="s">
        <v>7</v>
      </c>
      <c r="B4">
        <v>6.5171000000000001</v>
      </c>
    </row>
    <row r="6" spans="1:17">
      <c r="A6" t="s">
        <v>8</v>
      </c>
      <c r="B6" t="s">
        <v>9</v>
      </c>
      <c r="D6" t="s">
        <v>0</v>
      </c>
      <c r="E6" t="s">
        <v>1</v>
      </c>
    </row>
    <row r="7" spans="1:17">
      <c r="A7">
        <v>10</v>
      </c>
      <c r="B7">
        <v>0.35</v>
      </c>
      <c r="D7">
        <v>17</v>
      </c>
      <c r="E7">
        <f>(D7-B4)/B3</f>
        <v>0.99578428615938797</v>
      </c>
    </row>
    <row r="8" spans="1:17">
      <c r="A8">
        <v>15</v>
      </c>
      <c r="B8">
        <v>0.78</v>
      </c>
      <c r="P8">
        <v>10</v>
      </c>
      <c r="Q8">
        <f>0.03186*P8+2.237429</f>
        <v>2.5560290000000001</v>
      </c>
    </row>
    <row r="9" spans="1:17">
      <c r="A9">
        <v>20</v>
      </c>
      <c r="B9">
        <v>1.27</v>
      </c>
      <c r="D9" t="s">
        <v>1</v>
      </c>
      <c r="E9" t="s">
        <v>0</v>
      </c>
      <c r="P9">
        <v>20</v>
      </c>
      <c r="Q9">
        <f t="shared" ref="Q9:Q16" si="0">0.03186*P9+2.237429</f>
        <v>2.8746290000000001</v>
      </c>
    </row>
    <row r="10" spans="1:17">
      <c r="A10">
        <v>25</v>
      </c>
      <c r="B10">
        <v>1.8</v>
      </c>
      <c r="D10">
        <v>0.27</v>
      </c>
      <c r="E10">
        <f>D10*B3+B4</f>
        <v>9.3594656000000001</v>
      </c>
      <c r="P10">
        <v>30</v>
      </c>
      <c r="Q10">
        <f t="shared" si="0"/>
        <v>3.1932290000000001</v>
      </c>
    </row>
    <row r="11" spans="1:17">
      <c r="A11">
        <v>30</v>
      </c>
      <c r="B11">
        <v>2.2000000000000002</v>
      </c>
      <c r="P11">
        <v>40</v>
      </c>
      <c r="Q11">
        <f t="shared" si="0"/>
        <v>3.5118290000000001</v>
      </c>
    </row>
    <row r="12" spans="1:17">
      <c r="A12">
        <v>35</v>
      </c>
      <c r="B12">
        <v>2.7</v>
      </c>
      <c r="P12">
        <v>50</v>
      </c>
      <c r="Q12">
        <f t="shared" si="0"/>
        <v>3.8304290000000001</v>
      </c>
    </row>
    <row r="13" spans="1:17">
      <c r="A13">
        <v>40</v>
      </c>
      <c r="B13">
        <v>3.19</v>
      </c>
      <c r="P13">
        <v>60</v>
      </c>
      <c r="Q13">
        <f t="shared" si="0"/>
        <v>4.1490290000000005</v>
      </c>
    </row>
    <row r="14" spans="1:17">
      <c r="P14">
        <v>7</v>
      </c>
      <c r="Q14">
        <f t="shared" si="0"/>
        <v>2.4604490000000001</v>
      </c>
    </row>
    <row r="15" spans="1:17">
      <c r="P15">
        <v>8</v>
      </c>
      <c r="Q15">
        <f t="shared" si="0"/>
        <v>2.4923090000000001</v>
      </c>
    </row>
    <row r="16" spans="1:17">
      <c r="B16" t="s">
        <v>5</v>
      </c>
      <c r="P16">
        <v>9</v>
      </c>
      <c r="Q16">
        <f t="shared" si="0"/>
        <v>2.5241690000000001</v>
      </c>
    </row>
    <row r="18" spans="1:5">
      <c r="A18" t="s">
        <v>2</v>
      </c>
      <c r="B18">
        <v>0.30680000000000002</v>
      </c>
      <c r="D18" t="s">
        <v>0</v>
      </c>
      <c r="E18" t="s">
        <v>1</v>
      </c>
    </row>
    <row r="19" spans="1:5">
      <c r="A19" t="s">
        <v>3</v>
      </c>
      <c r="B19">
        <v>2.1177000000000001</v>
      </c>
      <c r="D19">
        <v>63</v>
      </c>
      <c r="E19">
        <f>D19*B18+B19</f>
        <v>21.446100000000001</v>
      </c>
    </row>
    <row r="21" spans="1:5">
      <c r="D21" t="s">
        <v>1</v>
      </c>
      <c r="E21" t="s">
        <v>0</v>
      </c>
    </row>
    <row r="22" spans="1:5">
      <c r="D22">
        <v>4.351</v>
      </c>
      <c r="E22">
        <f>(D22-B19)/B18</f>
        <v>7.2793350717079521</v>
      </c>
    </row>
    <row r="23" spans="1:5">
      <c r="A23" t="s">
        <v>8</v>
      </c>
      <c r="B23" t="s">
        <v>9</v>
      </c>
    </row>
    <row r="24" spans="1:5">
      <c r="A24">
        <v>0</v>
      </c>
      <c r="B24">
        <v>2.3679999999999999</v>
      </c>
    </row>
    <row r="25" spans="1:5">
      <c r="A25">
        <v>20</v>
      </c>
      <c r="B25">
        <v>2.8610000000000002</v>
      </c>
    </row>
    <row r="26" spans="1:5">
      <c r="A26">
        <v>25</v>
      </c>
      <c r="B26">
        <v>3.0569999999999999</v>
      </c>
    </row>
    <row r="27" spans="1:5">
      <c r="A27">
        <v>32.5</v>
      </c>
      <c r="B27">
        <v>3.2719999999999998</v>
      </c>
    </row>
    <row r="28" spans="1:5">
      <c r="A28">
        <v>41</v>
      </c>
      <c r="B28">
        <v>3.5910000000000002</v>
      </c>
    </row>
    <row r="29" spans="1:5">
      <c r="A29">
        <v>51</v>
      </c>
      <c r="B29">
        <v>3.915</v>
      </c>
    </row>
    <row r="30" spans="1:5">
      <c r="A30">
        <v>63</v>
      </c>
      <c r="B30">
        <v>4.351</v>
      </c>
    </row>
  </sheetData>
  <sortState ref="A24:B29">
    <sortCondition ref="A24:A29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tabSelected="1" topLeftCell="B1" workbookViewId="0">
      <selection activeCell="O14" sqref="O14"/>
    </sheetView>
  </sheetViews>
  <sheetFormatPr defaultRowHeight="15"/>
  <sheetData>
    <row r="1" spans="2:12">
      <c r="B1" t="s">
        <v>1</v>
      </c>
      <c r="C1" t="s">
        <v>0</v>
      </c>
      <c r="H1" t="s">
        <v>8</v>
      </c>
      <c r="I1" t="s">
        <v>9</v>
      </c>
    </row>
    <row r="2" spans="2:12">
      <c r="B2">
        <v>3.0550000000000002</v>
      </c>
      <c r="C2">
        <v>17.5</v>
      </c>
      <c r="H2" s="1">
        <v>17</v>
      </c>
      <c r="I2">
        <f t="shared" ref="I2:I42" si="0">(H2-$B$11)/$B$10</f>
        <v>3.0673917006166884</v>
      </c>
      <c r="K2" s="1">
        <v>8</v>
      </c>
      <c r="L2">
        <f t="shared" ref="L2:L19" si="1">(K2-$B$11)/$B$10</f>
        <v>3.7425164299104257</v>
      </c>
    </row>
    <row r="3" spans="2:12">
      <c r="B3">
        <v>2.891</v>
      </c>
      <c r="C3">
        <v>20</v>
      </c>
      <c r="H3" s="1">
        <v>17.5</v>
      </c>
      <c r="I3">
        <f t="shared" si="0"/>
        <v>3.0298847712114809</v>
      </c>
      <c r="K3" s="1">
        <v>8.5</v>
      </c>
      <c r="L3">
        <f t="shared" si="1"/>
        <v>3.7050095005052182</v>
      </c>
    </row>
    <row r="4" spans="2:12">
      <c r="B4">
        <v>2.3980000000000001</v>
      </c>
      <c r="C4">
        <v>25</v>
      </c>
      <c r="H4" s="1">
        <v>18</v>
      </c>
      <c r="I4">
        <f t="shared" si="0"/>
        <v>2.9923778418062734</v>
      </c>
      <c r="K4" s="1">
        <v>9</v>
      </c>
      <c r="L4">
        <f t="shared" si="1"/>
        <v>3.6675025711000102</v>
      </c>
    </row>
    <row r="5" spans="2:12">
      <c r="B5">
        <v>1.9970000000000001</v>
      </c>
      <c r="C5">
        <v>29.5</v>
      </c>
      <c r="H5" s="1">
        <v>18.5</v>
      </c>
      <c r="I5">
        <f t="shared" si="0"/>
        <v>2.9548709124010659</v>
      </c>
      <c r="K5" s="1">
        <v>9.5</v>
      </c>
      <c r="L5">
        <f t="shared" si="1"/>
        <v>3.6299956416948027</v>
      </c>
    </row>
    <row r="6" spans="2:12">
      <c r="B6">
        <v>1.766</v>
      </c>
      <c r="C6">
        <v>34</v>
      </c>
      <c r="H6" s="1">
        <v>19</v>
      </c>
      <c r="I6">
        <f t="shared" si="0"/>
        <v>2.917363982995858</v>
      </c>
      <c r="K6" s="1">
        <v>10</v>
      </c>
      <c r="L6">
        <f t="shared" si="1"/>
        <v>3.5924887122895952</v>
      </c>
    </row>
    <row r="7" spans="2:12">
      <c r="B7">
        <v>1.6839999999999999</v>
      </c>
      <c r="C7">
        <v>37.5</v>
      </c>
      <c r="H7" s="1">
        <v>19.5</v>
      </c>
      <c r="I7">
        <f t="shared" si="0"/>
        <v>2.8798570535906505</v>
      </c>
      <c r="K7" s="1">
        <v>10.5</v>
      </c>
      <c r="L7">
        <f t="shared" si="1"/>
        <v>3.5549817828843877</v>
      </c>
    </row>
    <row r="8" spans="2:12">
      <c r="H8" s="1">
        <v>20</v>
      </c>
      <c r="I8">
        <f t="shared" si="0"/>
        <v>2.842350124185443</v>
      </c>
      <c r="K8" s="1">
        <v>11</v>
      </c>
      <c r="L8">
        <f t="shared" si="1"/>
        <v>3.5174748534791798</v>
      </c>
    </row>
    <row r="9" spans="2:12">
      <c r="H9" s="1">
        <v>20.5</v>
      </c>
      <c r="I9">
        <f t="shared" si="0"/>
        <v>2.8048431947802355</v>
      </c>
      <c r="K9" s="1">
        <v>11.5</v>
      </c>
      <c r="L9">
        <f t="shared" si="1"/>
        <v>3.4799679240739723</v>
      </c>
    </row>
    <row r="10" spans="2:12">
      <c r="B10">
        <v>-13.330870000000001</v>
      </c>
      <c r="H10" s="1">
        <v>21</v>
      </c>
      <c r="I10">
        <f t="shared" si="0"/>
        <v>2.7673362653750275</v>
      </c>
      <c r="K10" s="1">
        <v>12</v>
      </c>
      <c r="L10">
        <f t="shared" si="1"/>
        <v>3.4424609946687648</v>
      </c>
    </row>
    <row r="11" spans="2:12">
      <c r="B11">
        <v>57.890999999999998</v>
      </c>
      <c r="D11" t="s">
        <v>10</v>
      </c>
      <c r="E11" t="s">
        <v>0</v>
      </c>
      <c r="H11" s="1">
        <v>21.5</v>
      </c>
      <c r="I11">
        <f t="shared" si="0"/>
        <v>2.72982933596982</v>
      </c>
      <c r="K11" s="1">
        <v>12.5</v>
      </c>
      <c r="L11">
        <f t="shared" si="1"/>
        <v>3.4049540652635573</v>
      </c>
    </row>
    <row r="12" spans="2:12">
      <c r="D12">
        <v>1.5296080000000001</v>
      </c>
      <c r="E12">
        <f>D12*B10+B11</f>
        <v>37.499994601040001</v>
      </c>
      <c r="H12" s="1">
        <v>22</v>
      </c>
      <c r="I12">
        <f t="shared" si="0"/>
        <v>2.6923224065646125</v>
      </c>
      <c r="K12" s="1">
        <v>13</v>
      </c>
      <c r="L12">
        <f t="shared" si="1"/>
        <v>3.3674471358583493</v>
      </c>
    </row>
    <row r="13" spans="2:12">
      <c r="H13" s="1">
        <v>22.5</v>
      </c>
      <c r="I13">
        <f t="shared" si="0"/>
        <v>2.654815477159405</v>
      </c>
      <c r="K13" s="1">
        <v>13.5</v>
      </c>
      <c r="L13">
        <f t="shared" si="1"/>
        <v>3.3299402064531418</v>
      </c>
    </row>
    <row r="14" spans="2:12">
      <c r="D14" t="s">
        <v>0</v>
      </c>
      <c r="E14" t="s">
        <v>10</v>
      </c>
      <c r="H14" s="1">
        <v>23</v>
      </c>
      <c r="I14">
        <f t="shared" si="0"/>
        <v>2.6173085477541971</v>
      </c>
      <c r="K14" s="1">
        <v>14</v>
      </c>
      <c r="L14">
        <f t="shared" si="1"/>
        <v>3.2924332770479343</v>
      </c>
    </row>
    <row r="15" spans="2:12">
      <c r="D15">
        <v>37.5</v>
      </c>
      <c r="E15">
        <f>(D15-B11)/B10</f>
        <v>1.5296075950031767</v>
      </c>
      <c r="H15" s="1">
        <v>23.5</v>
      </c>
      <c r="I15">
        <f t="shared" si="0"/>
        <v>2.5798016183489896</v>
      </c>
      <c r="K15" s="1">
        <v>14.5</v>
      </c>
      <c r="L15">
        <f t="shared" si="1"/>
        <v>3.2549263476427268</v>
      </c>
    </row>
    <row r="16" spans="2:12">
      <c r="H16" s="1">
        <v>24</v>
      </c>
      <c r="I16">
        <f t="shared" si="0"/>
        <v>2.5422946889437821</v>
      </c>
      <c r="K16" s="1">
        <v>15</v>
      </c>
      <c r="L16">
        <f t="shared" si="1"/>
        <v>3.2174194182375189</v>
      </c>
    </row>
    <row r="17" spans="1:12">
      <c r="H17" s="1">
        <v>24.5</v>
      </c>
      <c r="I17">
        <f t="shared" si="0"/>
        <v>2.5047877595385746</v>
      </c>
      <c r="K17" s="1">
        <v>15.5</v>
      </c>
      <c r="L17">
        <f t="shared" si="1"/>
        <v>3.1799124888323114</v>
      </c>
    </row>
    <row r="18" spans="1:12">
      <c r="H18" s="1">
        <v>25</v>
      </c>
      <c r="I18">
        <f t="shared" si="0"/>
        <v>2.4672808301333666</v>
      </c>
      <c r="K18" s="1">
        <v>16</v>
      </c>
      <c r="L18">
        <f t="shared" si="1"/>
        <v>3.1424055594271039</v>
      </c>
    </row>
    <row r="19" spans="1:12">
      <c r="H19" s="1">
        <v>25.5</v>
      </c>
      <c r="I19">
        <f t="shared" si="0"/>
        <v>2.4297739007281591</v>
      </c>
      <c r="K19" s="1">
        <v>16.5</v>
      </c>
      <c r="L19">
        <f t="shared" si="1"/>
        <v>3.1048986300218964</v>
      </c>
    </row>
    <row r="20" spans="1:12">
      <c r="H20" s="1">
        <v>26</v>
      </c>
      <c r="I20">
        <f t="shared" si="0"/>
        <v>2.3922669713229516</v>
      </c>
      <c r="K20" s="1">
        <v>17</v>
      </c>
      <c r="L20">
        <f t="shared" ref="L20:L21" si="2">(K20-$B$11)/$B$10</f>
        <v>3.0673917006166884</v>
      </c>
    </row>
    <row r="21" spans="1:12">
      <c r="H21" s="1">
        <v>26.5</v>
      </c>
      <c r="I21">
        <f t="shared" si="0"/>
        <v>2.3547600419177441</v>
      </c>
      <c r="K21" s="1">
        <v>17.5</v>
      </c>
      <c r="L21">
        <f t="shared" si="2"/>
        <v>3.0298847712114809</v>
      </c>
    </row>
    <row r="22" spans="1:12">
      <c r="H22" s="1">
        <v>27</v>
      </c>
      <c r="I22">
        <f t="shared" si="0"/>
        <v>2.3172531125125362</v>
      </c>
    </row>
    <row r="23" spans="1:12">
      <c r="H23" s="1">
        <v>27.5</v>
      </c>
      <c r="I23">
        <f t="shared" si="0"/>
        <v>2.2797461831073287</v>
      </c>
    </row>
    <row r="24" spans="1:12">
      <c r="A24" t="s">
        <v>2</v>
      </c>
      <c r="H24" s="1">
        <v>28</v>
      </c>
      <c r="I24">
        <f t="shared" si="0"/>
        <v>2.2422392537021212</v>
      </c>
    </row>
    <row r="25" spans="1:12">
      <c r="A25" t="s">
        <v>3</v>
      </c>
      <c r="H25" s="1">
        <v>28.5</v>
      </c>
      <c r="I25">
        <f t="shared" si="0"/>
        <v>2.2047323242969137</v>
      </c>
    </row>
    <row r="26" spans="1:12">
      <c r="H26" s="1">
        <v>29</v>
      </c>
      <c r="I26">
        <f t="shared" si="0"/>
        <v>2.1672253948917062</v>
      </c>
    </row>
    <row r="27" spans="1:12">
      <c r="H27" s="1">
        <v>29.5</v>
      </c>
      <c r="I27">
        <f t="shared" si="0"/>
        <v>2.1297184654864982</v>
      </c>
    </row>
    <row r="28" spans="1:12">
      <c r="H28" s="1">
        <v>30</v>
      </c>
      <c r="I28">
        <f t="shared" si="0"/>
        <v>2.0922115360812907</v>
      </c>
    </row>
    <row r="29" spans="1:12">
      <c r="H29" s="1">
        <v>30.5</v>
      </c>
      <c r="I29">
        <f t="shared" si="0"/>
        <v>2.0547046066760832</v>
      </c>
    </row>
    <row r="30" spans="1:12">
      <c r="H30" s="1">
        <v>31</v>
      </c>
      <c r="I30">
        <f t="shared" si="0"/>
        <v>2.0171976772708757</v>
      </c>
    </row>
    <row r="31" spans="1:12">
      <c r="H31" s="1">
        <v>31.5</v>
      </c>
      <c r="I31">
        <f t="shared" si="0"/>
        <v>1.979690747865668</v>
      </c>
    </row>
    <row r="32" spans="1:12">
      <c r="H32" s="1">
        <v>32</v>
      </c>
      <c r="I32">
        <f t="shared" si="0"/>
        <v>1.9421838184604603</v>
      </c>
    </row>
    <row r="33" spans="8:9">
      <c r="H33" s="1">
        <v>32.5</v>
      </c>
      <c r="I33">
        <f t="shared" si="0"/>
        <v>1.9046768890552528</v>
      </c>
    </row>
    <row r="34" spans="8:9">
      <c r="H34" s="1">
        <v>33</v>
      </c>
      <c r="I34">
        <f t="shared" si="0"/>
        <v>1.8671699596500451</v>
      </c>
    </row>
    <row r="35" spans="8:9">
      <c r="H35" s="1">
        <v>33.5</v>
      </c>
      <c r="I35">
        <f t="shared" si="0"/>
        <v>1.8296630302448376</v>
      </c>
    </row>
    <row r="36" spans="8:9">
      <c r="H36" s="1">
        <v>34</v>
      </c>
      <c r="I36">
        <f t="shared" si="0"/>
        <v>1.7921561008396298</v>
      </c>
    </row>
    <row r="37" spans="8:9">
      <c r="H37" s="1">
        <v>34.5</v>
      </c>
      <c r="I37">
        <f t="shared" si="0"/>
        <v>1.7546491714344223</v>
      </c>
    </row>
    <row r="38" spans="8:9">
      <c r="H38" s="1">
        <v>35</v>
      </c>
      <c r="I38">
        <f t="shared" si="0"/>
        <v>1.7171422420292146</v>
      </c>
    </row>
    <row r="39" spans="8:9">
      <c r="H39" s="1">
        <v>35.5</v>
      </c>
      <c r="I39">
        <f t="shared" si="0"/>
        <v>1.6796353126240071</v>
      </c>
    </row>
    <row r="40" spans="8:9">
      <c r="H40" s="1">
        <v>36</v>
      </c>
      <c r="I40">
        <f t="shared" si="0"/>
        <v>1.6421283832187994</v>
      </c>
    </row>
    <row r="41" spans="8:9">
      <c r="H41" s="1">
        <v>36.5</v>
      </c>
      <c r="I41">
        <f t="shared" si="0"/>
        <v>1.6046214538135919</v>
      </c>
    </row>
    <row r="42" spans="8:9">
      <c r="H42" s="1">
        <v>37</v>
      </c>
      <c r="I42">
        <f t="shared" si="0"/>
        <v>1.5671145244083842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Gear Pot</vt:lpstr>
      <vt:lpstr>String Pot</vt:lpstr>
      <vt:lpstr>Sheet2</vt:lpstr>
      <vt:lpstr>Sheet3</vt:lpstr>
    </vt:vector>
  </TitlesOfParts>
  <Company>Continental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2013-03-22T17:07:20Z</dcterms:created>
  <dcterms:modified xsi:type="dcterms:W3CDTF">2013-04-26T01:29:25Z</dcterms:modified>
</cp:coreProperties>
</file>